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DZIAŁ ZAMÓWIEŃ\2025\E POSTĘPOWANIA\EZ 20 usługi CATERINGOWE\pytania i modyf\"/>
    </mc:Choice>
  </mc:AlternateContent>
  <xr:revisionPtr revIDLastSave="0" documentId="13_ncr:1_{012E8308-7C81-41AD-941C-6A7498578E44}" xr6:coauthVersionLast="47" xr6:coauthVersionMax="47" xr10:uidLastSave="{00000000-0000-0000-0000-000000000000}"/>
  <bookViews>
    <workbookView xWindow="-110" yWindow="-110" windowWidth="25820" windowHeight="14020" xr2:uid="{32C10842-3992-40CB-BC34-28D4893C85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60" i="1"/>
  <c r="G60" i="1" s="1"/>
  <c r="I60" i="1" s="1"/>
  <c r="F59" i="1"/>
  <c r="G59" i="1" s="1"/>
  <c r="I59" i="1" s="1"/>
  <c r="F57" i="1"/>
  <c r="G57" i="1" s="1"/>
  <c r="I57" i="1" s="1"/>
  <c r="F56" i="1"/>
  <c r="G56" i="1" s="1"/>
  <c r="I56" i="1" s="1"/>
  <c r="F55" i="1"/>
  <c r="I55" i="1" s="1"/>
  <c r="F54" i="1"/>
  <c r="I54" i="1" s="1"/>
  <c r="F53" i="1"/>
  <c r="I53" i="1" s="1"/>
  <c r="F52" i="1"/>
  <c r="I52" i="1" s="1"/>
  <c r="I51" i="1"/>
  <c r="F51" i="1"/>
  <c r="G50" i="1"/>
  <c r="I50" i="1" s="1"/>
  <c r="F50" i="1"/>
  <c r="I49" i="1"/>
  <c r="F49" i="1"/>
  <c r="F48" i="1"/>
  <c r="I48" i="1" s="1"/>
  <c r="F47" i="1"/>
  <c r="I47" i="1" s="1"/>
  <c r="F46" i="1"/>
  <c r="I46" i="1" s="1"/>
  <c r="I45" i="1"/>
  <c r="F45" i="1"/>
  <c r="I43" i="1"/>
  <c r="G43" i="1"/>
  <c r="F43" i="1"/>
  <c r="F42" i="1"/>
  <c r="I42" i="1" s="1"/>
  <c r="F41" i="1"/>
  <c r="G41" i="1" s="1"/>
  <c r="I41" i="1" s="1"/>
  <c r="F40" i="1"/>
  <c r="G40" i="1" s="1"/>
  <c r="I40" i="1" s="1"/>
  <c r="F39" i="1"/>
  <c r="G39" i="1" s="1"/>
  <c r="I39" i="1" s="1"/>
  <c r="F38" i="1"/>
  <c r="G38" i="1" s="1"/>
  <c r="I38" i="1" s="1"/>
  <c r="F37" i="1"/>
  <c r="I37" i="1" s="1"/>
  <c r="I36" i="1"/>
  <c r="F36" i="1"/>
  <c r="I35" i="1"/>
  <c r="F35" i="1"/>
  <c r="I34" i="1"/>
  <c r="F34" i="1"/>
  <c r="F33" i="1"/>
  <c r="G33" i="1" s="1"/>
  <c r="I33" i="1" s="1"/>
  <c r="F32" i="1"/>
  <c r="G32" i="1" s="1"/>
  <c r="I32" i="1" s="1"/>
  <c r="F31" i="1"/>
  <c r="I31" i="1" s="1"/>
  <c r="I30" i="1"/>
  <c r="F30" i="1"/>
  <c r="I29" i="1"/>
  <c r="F29" i="1"/>
  <c r="F28" i="1"/>
  <c r="I28" i="1" s="1"/>
  <c r="F27" i="1"/>
  <c r="I27" i="1" s="1"/>
  <c r="F26" i="1"/>
  <c r="I26" i="1" s="1"/>
  <c r="F24" i="1"/>
  <c r="I24" i="1" s="1"/>
  <c r="F23" i="1"/>
  <c r="I23" i="1" s="1"/>
  <c r="F22" i="1"/>
  <c r="I22" i="1" s="1"/>
  <c r="I21" i="1"/>
  <c r="F21" i="1"/>
  <c r="I20" i="1"/>
  <c r="F20" i="1"/>
  <c r="I19" i="1"/>
  <c r="F19" i="1"/>
  <c r="F18" i="1"/>
  <c r="I18" i="1" s="1"/>
  <c r="F17" i="1"/>
  <c r="G17" i="1" s="1"/>
  <c r="I17" i="1" s="1"/>
  <c r="F16" i="1"/>
  <c r="I16" i="1" s="1"/>
  <c r="I15" i="1"/>
  <c r="G15" i="1"/>
  <c r="F15" i="1"/>
  <c r="I14" i="1"/>
  <c r="G14" i="1"/>
  <c r="F14" i="1"/>
  <c r="F13" i="1"/>
  <c r="G13" i="1" s="1"/>
  <c r="I13" i="1" s="1"/>
  <c r="F12" i="1"/>
  <c r="I12" i="1" s="1"/>
  <c r="F11" i="1"/>
  <c r="G11" i="1" s="1"/>
  <c r="I11" i="1" s="1"/>
  <c r="F10" i="1"/>
  <c r="I10" i="1" s="1"/>
  <c r="F9" i="1"/>
  <c r="G9" i="1" s="1"/>
  <c r="I9" i="1" s="1"/>
  <c r="F8" i="1"/>
  <c r="I8" i="1" s="1"/>
  <c r="G7" i="1"/>
  <c r="I7" i="1" s="1"/>
  <c r="F7" i="1"/>
  <c r="G6" i="1"/>
  <c r="I6" i="1" s="1"/>
  <c r="F6" i="1"/>
  <c r="I69" i="1" l="1"/>
</calcChain>
</file>

<file path=xl/sharedStrings.xml><?xml version="1.0" encoding="utf-8"?>
<sst xmlns="http://schemas.openxmlformats.org/spreadsheetml/2006/main" count="169" uniqueCount="84">
  <si>
    <t xml:space="preserve">Załącznik nr 2 do SWZ - formularz asortymentowo-cenowy </t>
  </si>
  <si>
    <t xml:space="preserve"> </t>
  </si>
  <si>
    <t>j.m</t>
  </si>
  <si>
    <t>Szacunkowa ilość dzienna terminal A</t>
  </si>
  <si>
    <t>Szacowana ilość dzienna terminal B</t>
  </si>
  <si>
    <t>szacowana ilość dzienna łącznie termi8nal A i B</t>
  </si>
  <si>
    <t>szaconwa ilość w skali roku (365 dni)</t>
  </si>
  <si>
    <t xml:space="preserve">cena jednostkowa netto </t>
  </si>
  <si>
    <t>wartość netto (7x8)</t>
  </si>
  <si>
    <t>I.</t>
  </si>
  <si>
    <t>Dania śniadaniowe:</t>
  </si>
  <si>
    <r>
      <t xml:space="preserve">Tartinka z wędliną , serem lub warzywna </t>
    </r>
    <r>
      <rPr>
        <sz val="11"/>
        <color rgb="FF000000"/>
        <rFont val="Calibri"/>
        <family val="2"/>
        <charset val="238"/>
      </rPr>
      <t>Ø 50 mm</t>
    </r>
  </si>
  <si>
    <t>1 szt.</t>
  </si>
  <si>
    <r>
      <t xml:space="preserve">Tartinka z łososiem lub śledziem </t>
    </r>
    <r>
      <rPr>
        <sz val="11"/>
        <color rgb="FF000000"/>
        <rFont val="Calibri"/>
        <family val="2"/>
        <charset val="238"/>
      </rPr>
      <t>Ø 50 mm</t>
    </r>
  </si>
  <si>
    <t xml:space="preserve">Kanapka trójkątna z chleba tostowego o boku 55 mm z pastą  lub serkiem </t>
  </si>
  <si>
    <t xml:space="preserve">Sandwich 110x110 mm  lub Croissant 110 mm z szynką lub serem - pakowany </t>
  </si>
  <si>
    <r>
      <t xml:space="preserve">Mini bułeczka z szynka lub serem </t>
    </r>
    <r>
      <rPr>
        <sz val="11"/>
        <color rgb="FF000000"/>
        <rFont val="Calibri"/>
        <family val="2"/>
        <charset val="238"/>
      </rPr>
      <t>Ø</t>
    </r>
    <r>
      <rPr>
        <sz val="11"/>
        <color rgb="FF000000"/>
        <rFont val="Aptos Narrow"/>
        <family val="2"/>
        <charset val="238"/>
        <scheme val="minor"/>
      </rPr>
      <t xml:space="preserve"> 60 mm</t>
    </r>
  </si>
  <si>
    <t>Tosty ser / szynka 90 mm</t>
  </si>
  <si>
    <r>
      <t xml:space="preserve">Tarta na zimno  </t>
    </r>
    <r>
      <rPr>
        <sz val="11"/>
        <color rgb="FF000000"/>
        <rFont val="Calibri"/>
        <family val="2"/>
        <charset val="238"/>
      </rPr>
      <t>Ø 300 mm</t>
    </r>
  </si>
  <si>
    <t>Tortilla - rolsy różne smaki 50 g</t>
  </si>
  <si>
    <t>Naleśniki z serem, owocami, kakaowo-orzechowe 50 g</t>
  </si>
  <si>
    <t>Frankfurterki  130 mm</t>
  </si>
  <si>
    <t>Frankfurterki z serem 130 mm</t>
  </si>
  <si>
    <t>Parówka w cieście francuskim 120 mm / 70 g</t>
  </si>
  <si>
    <t>Warzywa świeże krojone (papryka, pomidor, ogórek)</t>
  </si>
  <si>
    <t>1 kg.</t>
  </si>
  <si>
    <t>Pieczywo 500 g</t>
  </si>
  <si>
    <t xml:space="preserve">Oliwki całe </t>
  </si>
  <si>
    <t xml:space="preserve">Pasta Jajeczna </t>
  </si>
  <si>
    <t xml:space="preserve">Pasta serowa ze szczypiorkiem </t>
  </si>
  <si>
    <t xml:space="preserve">Wędliny, sery krojone </t>
  </si>
  <si>
    <t>Owoce krojone</t>
  </si>
  <si>
    <t>II.</t>
  </si>
  <si>
    <t>Dania obiadowe:</t>
  </si>
  <si>
    <t>Makaron z sosem pieczarkowym</t>
  </si>
  <si>
    <t>Makaron z sosem Pomidorowym</t>
  </si>
  <si>
    <t>Makaron z sosem  bolognese</t>
  </si>
  <si>
    <t>Makaron z sosem Paprykowym</t>
  </si>
  <si>
    <t>Makaron z sosem Szpinakowym</t>
  </si>
  <si>
    <t>Ryż z kurczakiem w sosie curry</t>
  </si>
  <si>
    <t>Kasza gryczana biała z sosem pieczarkowym</t>
  </si>
  <si>
    <t>Bułeczka buritto 80 g</t>
  </si>
  <si>
    <t>Burger VEGE  120 g</t>
  </si>
  <si>
    <r>
      <t xml:space="preserve">Tarta 1000g / </t>
    </r>
    <r>
      <rPr>
        <sz val="11"/>
        <color rgb="FF000000"/>
        <rFont val="Calibri"/>
        <family val="2"/>
        <charset val="238"/>
      </rPr>
      <t>Ø 300 mm</t>
    </r>
  </si>
  <si>
    <t>Krokiety MIX: ruskie, z mięsem, kapustą i grzybami 65 g / szt.</t>
  </si>
  <si>
    <t>Paszteciki MIX: z mięsem, z kapustą i grzybami 70 g / szt.</t>
  </si>
  <si>
    <t>Bigos</t>
  </si>
  <si>
    <t>Klopsy wieprzowo-wołowe</t>
  </si>
  <si>
    <t>Lasagane z chleba tostowego (ok 1 kg.)</t>
  </si>
  <si>
    <t>Stripsy z kurczaka</t>
  </si>
  <si>
    <t>Pierogi MIX: z mięsem, ruskie, kapustą i grzybami 35 g / szt.</t>
  </si>
  <si>
    <t xml:space="preserve">Zupa dnia </t>
  </si>
  <si>
    <t>1 litr</t>
  </si>
  <si>
    <t>III.</t>
  </si>
  <si>
    <t>Menu Całodniowe</t>
  </si>
  <si>
    <t>Sałatka Grecka</t>
  </si>
  <si>
    <t>Sałatka Cezar</t>
  </si>
  <si>
    <t>Sałatka z selera (szynka, ananas, majonez, kukurydza)</t>
  </si>
  <si>
    <t>Sałatka Makaronowa (makaron, rukola, kukurydza, oliwa, pomidory suszone)</t>
  </si>
  <si>
    <t>Sos Grecki</t>
  </si>
  <si>
    <t>Sos cezar</t>
  </si>
  <si>
    <t xml:space="preserve">Przekąska wytrawna z ciasta francuskiego MIX 35 g / różne smaki </t>
  </si>
  <si>
    <t>Babeczka na słono 35 g</t>
  </si>
  <si>
    <t>Smalec z boczkiem do smarowania  pieczywa</t>
  </si>
  <si>
    <t>Sałatka z selaera, Grecka, cezar - pakowane w pojemniki sałatkowe 200 g</t>
  </si>
  <si>
    <r>
      <t xml:space="preserve">Mini pizza na zimno </t>
    </r>
    <r>
      <rPr>
        <sz val="11"/>
        <color rgb="FF000000"/>
        <rFont val="Calibri"/>
        <family val="2"/>
        <charset val="238"/>
      </rPr>
      <t>Ø 70 mm</t>
    </r>
    <r>
      <rPr>
        <sz val="11"/>
        <color rgb="FF000000"/>
        <rFont val="Aptos Narrow"/>
        <family val="2"/>
        <charset val="238"/>
        <scheme val="minor"/>
      </rPr>
      <t xml:space="preserve"> ( pieczarki, mozzarella, szynka konserwowa)</t>
    </r>
  </si>
  <si>
    <t>Desery sezonowe 100 g</t>
  </si>
  <si>
    <t>Cytrtna</t>
  </si>
  <si>
    <t>IV.</t>
  </si>
  <si>
    <t xml:space="preserve">Przekaski słodkie </t>
  </si>
  <si>
    <t>Croissant mini 25 g</t>
  </si>
  <si>
    <t>Przekąski słodkie z ciasta frańcuskiego MIX 35 g</t>
  </si>
  <si>
    <t>Ciasto sernik, szrlotka, makowiec, z kremem 80 g</t>
  </si>
  <si>
    <t>Babeczki z kremem i owocami 60 g</t>
  </si>
  <si>
    <t>Tiramisu 100 g</t>
  </si>
  <si>
    <t>V.</t>
  </si>
  <si>
    <t xml:space="preserve">Dania specjalne na zamówienia </t>
  </si>
  <si>
    <t>Danie: bezglutenowe, wegetariańskie, Vegańskie - na zimno</t>
  </si>
  <si>
    <t xml:space="preserve">Danie: bezglutenowe, wegetariańskie, Vegańskie - na ciepło </t>
  </si>
  <si>
    <t>Obiad VIP (zupa, II danie, deser)</t>
  </si>
  <si>
    <t xml:space="preserve">
………………………...……………		                                                                                                                 ……………………..……………………
             /miejscowość i data/			                                                                                                 	 (czytelny podpis lub podpis i imienna pieczęć osoby
                                                                                                                                                upoważnionej do reprezentowania Wykonawcy)</t>
  </si>
  <si>
    <t>łączna wartość netto oferty</t>
  </si>
  <si>
    <t>Przekąski VIP na zimno (półmisek na 2 osoby 400 g)</t>
  </si>
  <si>
    <t>nr sprawy EZ/20/DKK/2025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</si>
</sst>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sz val="12"/>
      <color rgb="FF000000"/>
      <name val="Aptos Narrow"/>
      <family val="2"/>
      <charset val="238"/>
      <scheme val="minor"/>
    </font>
    <font>
      <b/>
      <sz val="12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5630-66E1-4CF5-A8F3-600E8271418C}">
  <sheetPr>
    <pageSetUpPr fitToPage="1"/>
  </sheetPr>
  <dimension ref="A1:I80"/>
  <sheetViews>
    <sheetView tabSelected="1" topLeftCell="B1" workbookViewId="0">
      <selection activeCell="M3" sqref="M3"/>
    </sheetView>
  </sheetViews>
  <sheetFormatPr defaultRowHeight="14.5" x14ac:dyDescent="0.35"/>
  <cols>
    <col min="2" max="2" width="69.54296875" customWidth="1"/>
    <col min="4" max="4" width="15" customWidth="1"/>
    <col min="5" max="5" width="14.81640625" customWidth="1"/>
    <col min="6" max="6" width="16.36328125" customWidth="1"/>
    <col min="7" max="7" width="25.6328125" customWidth="1"/>
    <col min="8" max="8" width="13" customWidth="1"/>
    <col min="9" max="9" width="16.26953125" customWidth="1"/>
  </cols>
  <sheetData>
    <row r="1" spans="1:9" ht="21" x14ac:dyDescent="0.5">
      <c r="A1" s="1"/>
      <c r="B1" s="1" t="s">
        <v>0</v>
      </c>
      <c r="C1" s="1"/>
      <c r="D1" s="1"/>
      <c r="E1" s="1"/>
      <c r="G1" s="29" t="s">
        <v>83</v>
      </c>
      <c r="H1" s="29"/>
      <c r="I1" s="29"/>
    </row>
    <row r="2" spans="1:9" ht="18.5" x14ac:dyDescent="0.35">
      <c r="A2" s="2"/>
      <c r="C2" s="3" t="s">
        <v>1</v>
      </c>
      <c r="D2" s="3"/>
      <c r="E2" s="2"/>
    </row>
    <row r="3" spans="1:9" ht="48" x14ac:dyDescent="0.35">
      <c r="A3" s="4"/>
      <c r="B3" s="5"/>
      <c r="C3" s="5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</row>
    <row r="4" spans="1:9" x14ac:dyDescent="0.35">
      <c r="A4" s="8">
        <v>1</v>
      </c>
      <c r="B4" s="8">
        <v>2</v>
      </c>
      <c r="C4" s="8">
        <v>3</v>
      </c>
      <c r="D4" s="9">
        <v>4</v>
      </c>
      <c r="E4" s="10">
        <v>5</v>
      </c>
      <c r="F4" s="10">
        <v>6</v>
      </c>
      <c r="G4" s="11">
        <v>7</v>
      </c>
      <c r="H4" s="12">
        <v>8</v>
      </c>
      <c r="I4" s="12">
        <v>9</v>
      </c>
    </row>
    <row r="5" spans="1:9" x14ac:dyDescent="0.35">
      <c r="A5" s="13" t="s">
        <v>9</v>
      </c>
      <c r="B5" s="14" t="s">
        <v>10</v>
      </c>
      <c r="C5" s="15" t="s">
        <v>1</v>
      </c>
      <c r="D5" s="15" t="s">
        <v>1</v>
      </c>
      <c r="E5" s="16" t="s">
        <v>1</v>
      </c>
      <c r="F5" s="17" t="s">
        <v>1</v>
      </c>
      <c r="G5" s="18" t="s">
        <v>1</v>
      </c>
      <c r="H5" s="19" t="s">
        <v>1</v>
      </c>
      <c r="I5" s="19" t="s">
        <v>1</v>
      </c>
    </row>
    <row r="6" spans="1:9" x14ac:dyDescent="0.35">
      <c r="A6" s="20">
        <v>1</v>
      </c>
      <c r="B6" s="21" t="s">
        <v>11</v>
      </c>
      <c r="C6" s="27" t="s">
        <v>12</v>
      </c>
      <c r="D6" s="15">
        <v>5</v>
      </c>
      <c r="E6" s="16">
        <v>5</v>
      </c>
      <c r="F6" s="17">
        <f t="shared" ref="F6:F24" si="0">D6+E6</f>
        <v>10</v>
      </c>
      <c r="G6" s="18">
        <f t="shared" ref="G6:G17" si="1">F6*365</f>
        <v>3650</v>
      </c>
      <c r="H6" s="19"/>
      <c r="I6" s="19">
        <f t="shared" ref="I6:I68" si="2">G6*H6</f>
        <v>0</v>
      </c>
    </row>
    <row r="7" spans="1:9" x14ac:dyDescent="0.35">
      <c r="A7" s="20">
        <v>2</v>
      </c>
      <c r="B7" s="21" t="s">
        <v>13</v>
      </c>
      <c r="C7" s="27" t="s">
        <v>12</v>
      </c>
      <c r="D7" s="15">
        <v>5</v>
      </c>
      <c r="E7" s="16">
        <v>5</v>
      </c>
      <c r="F7" s="17">
        <f t="shared" si="0"/>
        <v>10</v>
      </c>
      <c r="G7" s="18">
        <f t="shared" si="1"/>
        <v>3650</v>
      </c>
      <c r="H7" s="19"/>
      <c r="I7" s="19">
        <f t="shared" si="2"/>
        <v>0</v>
      </c>
    </row>
    <row r="8" spans="1:9" x14ac:dyDescent="0.35">
      <c r="A8" s="20">
        <v>3</v>
      </c>
      <c r="B8" s="21" t="s">
        <v>14</v>
      </c>
      <c r="C8" s="27" t="s">
        <v>12</v>
      </c>
      <c r="D8" s="15">
        <v>1</v>
      </c>
      <c r="E8" s="16">
        <v>1</v>
      </c>
      <c r="F8" s="17">
        <f t="shared" si="0"/>
        <v>2</v>
      </c>
      <c r="G8" s="18">
        <v>730</v>
      </c>
      <c r="H8" s="19"/>
      <c r="I8" s="19">
        <f t="shared" si="2"/>
        <v>0</v>
      </c>
    </row>
    <row r="9" spans="1:9" x14ac:dyDescent="0.35">
      <c r="A9" s="20">
        <v>4</v>
      </c>
      <c r="B9" s="21" t="s">
        <v>15</v>
      </c>
      <c r="C9" s="27" t="s">
        <v>12</v>
      </c>
      <c r="D9" s="15">
        <v>5</v>
      </c>
      <c r="E9" s="16">
        <v>5</v>
      </c>
      <c r="F9" s="17">
        <f t="shared" si="0"/>
        <v>10</v>
      </c>
      <c r="G9" s="18">
        <f t="shared" si="1"/>
        <v>3650</v>
      </c>
      <c r="H9" s="19"/>
      <c r="I9" s="19">
        <f t="shared" si="2"/>
        <v>0</v>
      </c>
    </row>
    <row r="10" spans="1:9" x14ac:dyDescent="0.35">
      <c r="A10" s="20">
        <v>5</v>
      </c>
      <c r="B10" s="21" t="s">
        <v>16</v>
      </c>
      <c r="C10" s="27" t="s">
        <v>12</v>
      </c>
      <c r="D10" s="15">
        <v>1</v>
      </c>
      <c r="E10" s="16">
        <v>1</v>
      </c>
      <c r="F10" s="17">
        <f t="shared" si="0"/>
        <v>2</v>
      </c>
      <c r="G10" s="18">
        <v>730</v>
      </c>
      <c r="H10" s="19"/>
      <c r="I10" s="19">
        <f t="shared" si="2"/>
        <v>0</v>
      </c>
    </row>
    <row r="11" spans="1:9" x14ac:dyDescent="0.35">
      <c r="A11" s="20">
        <v>6</v>
      </c>
      <c r="B11" s="21" t="s">
        <v>17</v>
      </c>
      <c r="C11" s="27" t="s">
        <v>12</v>
      </c>
      <c r="D11" s="15">
        <v>5</v>
      </c>
      <c r="E11" s="16">
        <v>5</v>
      </c>
      <c r="F11" s="17">
        <f t="shared" si="0"/>
        <v>10</v>
      </c>
      <c r="G11" s="18">
        <f t="shared" si="1"/>
        <v>3650</v>
      </c>
      <c r="H11" s="19"/>
      <c r="I11" s="19">
        <f t="shared" si="2"/>
        <v>0</v>
      </c>
    </row>
    <row r="12" spans="1:9" x14ac:dyDescent="0.35">
      <c r="A12" s="20">
        <v>7</v>
      </c>
      <c r="B12" s="21" t="s">
        <v>18</v>
      </c>
      <c r="C12" s="27" t="s">
        <v>12</v>
      </c>
      <c r="D12" s="15">
        <v>2</v>
      </c>
      <c r="E12" s="16">
        <v>2</v>
      </c>
      <c r="F12" s="17">
        <f t="shared" si="0"/>
        <v>4</v>
      </c>
      <c r="G12" s="18">
        <v>1460</v>
      </c>
      <c r="H12" s="19"/>
      <c r="I12" s="19">
        <f t="shared" si="2"/>
        <v>0</v>
      </c>
    </row>
    <row r="13" spans="1:9" x14ac:dyDescent="0.35">
      <c r="A13" s="20">
        <v>8</v>
      </c>
      <c r="B13" s="21" t="s">
        <v>19</v>
      </c>
      <c r="C13" s="27" t="s">
        <v>12</v>
      </c>
      <c r="D13" s="15">
        <v>5</v>
      </c>
      <c r="E13" s="16">
        <v>5</v>
      </c>
      <c r="F13" s="17">
        <f t="shared" si="0"/>
        <v>10</v>
      </c>
      <c r="G13" s="18">
        <f t="shared" si="1"/>
        <v>3650</v>
      </c>
      <c r="H13" s="19"/>
      <c r="I13" s="19">
        <f t="shared" si="2"/>
        <v>0</v>
      </c>
    </row>
    <row r="14" spans="1:9" x14ac:dyDescent="0.35">
      <c r="A14" s="20">
        <v>9</v>
      </c>
      <c r="B14" s="21" t="s">
        <v>20</v>
      </c>
      <c r="C14" s="27" t="s">
        <v>12</v>
      </c>
      <c r="D14" s="15">
        <v>5</v>
      </c>
      <c r="E14" s="16">
        <v>5</v>
      </c>
      <c r="F14" s="17">
        <f t="shared" si="0"/>
        <v>10</v>
      </c>
      <c r="G14" s="18">
        <f t="shared" si="1"/>
        <v>3650</v>
      </c>
      <c r="H14" s="19"/>
      <c r="I14" s="19">
        <f t="shared" si="2"/>
        <v>0</v>
      </c>
    </row>
    <row r="15" spans="1:9" x14ac:dyDescent="0.35">
      <c r="A15" s="20">
        <v>10</v>
      </c>
      <c r="B15" s="21" t="s">
        <v>21</v>
      </c>
      <c r="C15" s="27" t="s">
        <v>12</v>
      </c>
      <c r="D15" s="15">
        <v>5</v>
      </c>
      <c r="E15" s="16">
        <v>5</v>
      </c>
      <c r="F15" s="17">
        <f t="shared" si="0"/>
        <v>10</v>
      </c>
      <c r="G15" s="18">
        <f t="shared" si="1"/>
        <v>3650</v>
      </c>
      <c r="H15" s="19"/>
      <c r="I15" s="19">
        <f t="shared" si="2"/>
        <v>0</v>
      </c>
    </row>
    <row r="16" spans="1:9" x14ac:dyDescent="0.35">
      <c r="A16" s="20">
        <v>11</v>
      </c>
      <c r="B16" s="21" t="s">
        <v>22</v>
      </c>
      <c r="C16" s="27" t="s">
        <v>12</v>
      </c>
      <c r="D16" s="15">
        <v>2</v>
      </c>
      <c r="E16" s="16">
        <v>2</v>
      </c>
      <c r="F16" s="17">
        <f t="shared" si="0"/>
        <v>4</v>
      </c>
      <c r="G16" s="18">
        <v>1460</v>
      </c>
      <c r="H16" s="19"/>
      <c r="I16" s="19">
        <f t="shared" si="2"/>
        <v>0</v>
      </c>
    </row>
    <row r="17" spans="1:9" x14ac:dyDescent="0.35">
      <c r="A17" s="20">
        <v>12</v>
      </c>
      <c r="B17" s="21" t="s">
        <v>23</v>
      </c>
      <c r="C17" s="27" t="s">
        <v>12</v>
      </c>
      <c r="D17" s="15">
        <v>5</v>
      </c>
      <c r="E17" s="16">
        <v>5</v>
      </c>
      <c r="F17" s="17">
        <f t="shared" si="0"/>
        <v>10</v>
      </c>
      <c r="G17" s="18">
        <f t="shared" si="1"/>
        <v>3650</v>
      </c>
      <c r="H17" s="19"/>
      <c r="I17" s="19">
        <f t="shared" si="2"/>
        <v>0</v>
      </c>
    </row>
    <row r="18" spans="1:9" x14ac:dyDescent="0.35">
      <c r="A18" s="20">
        <v>13</v>
      </c>
      <c r="B18" s="21" t="s">
        <v>24</v>
      </c>
      <c r="C18" s="27" t="s">
        <v>25</v>
      </c>
      <c r="D18" s="15">
        <v>2</v>
      </c>
      <c r="E18" s="16">
        <v>2</v>
      </c>
      <c r="F18" s="17">
        <f t="shared" si="0"/>
        <v>4</v>
      </c>
      <c r="G18" s="18">
        <v>1460</v>
      </c>
      <c r="H18" s="19"/>
      <c r="I18" s="19">
        <f t="shared" si="2"/>
        <v>0</v>
      </c>
    </row>
    <row r="19" spans="1:9" x14ac:dyDescent="0.35">
      <c r="A19" s="20">
        <v>14</v>
      </c>
      <c r="B19" s="21" t="s">
        <v>26</v>
      </c>
      <c r="C19" s="27" t="s">
        <v>12</v>
      </c>
      <c r="D19" s="15">
        <v>2</v>
      </c>
      <c r="E19" s="16">
        <v>2</v>
      </c>
      <c r="F19" s="17">
        <f t="shared" si="0"/>
        <v>4</v>
      </c>
      <c r="G19" s="18">
        <v>1460</v>
      </c>
      <c r="H19" s="19"/>
      <c r="I19" s="19">
        <f t="shared" si="2"/>
        <v>0</v>
      </c>
    </row>
    <row r="20" spans="1:9" x14ac:dyDescent="0.35">
      <c r="A20" s="20">
        <v>15</v>
      </c>
      <c r="B20" s="21" t="s">
        <v>27</v>
      </c>
      <c r="C20" s="27" t="s">
        <v>25</v>
      </c>
      <c r="D20" s="15">
        <v>0.5</v>
      </c>
      <c r="E20" s="16">
        <v>0.5</v>
      </c>
      <c r="F20" s="17">
        <f t="shared" si="0"/>
        <v>1</v>
      </c>
      <c r="G20" s="18">
        <v>365</v>
      </c>
      <c r="H20" s="19"/>
      <c r="I20" s="19">
        <f t="shared" si="2"/>
        <v>0</v>
      </c>
    </row>
    <row r="21" spans="1:9" x14ac:dyDescent="0.35">
      <c r="A21" s="20">
        <v>16</v>
      </c>
      <c r="B21" s="21" t="s">
        <v>28</v>
      </c>
      <c r="C21" s="27" t="s">
        <v>25</v>
      </c>
      <c r="D21" s="15">
        <v>0.5</v>
      </c>
      <c r="E21" s="16">
        <v>0.5</v>
      </c>
      <c r="F21" s="17">
        <f t="shared" si="0"/>
        <v>1</v>
      </c>
      <c r="G21" s="18">
        <v>365</v>
      </c>
      <c r="H21" s="19"/>
      <c r="I21" s="19">
        <f t="shared" si="2"/>
        <v>0</v>
      </c>
    </row>
    <row r="22" spans="1:9" x14ac:dyDescent="0.35">
      <c r="A22" s="20">
        <v>17</v>
      </c>
      <c r="B22" s="23" t="s">
        <v>29</v>
      </c>
      <c r="C22" s="27" t="s">
        <v>25</v>
      </c>
      <c r="D22" s="15">
        <v>0.5</v>
      </c>
      <c r="E22" s="16">
        <v>0.5</v>
      </c>
      <c r="F22" s="17">
        <f t="shared" si="0"/>
        <v>1</v>
      </c>
      <c r="G22" s="18">
        <v>365</v>
      </c>
      <c r="H22" s="19"/>
      <c r="I22" s="19">
        <f t="shared" si="2"/>
        <v>0</v>
      </c>
    </row>
    <row r="23" spans="1:9" x14ac:dyDescent="0.35">
      <c r="A23" s="20">
        <v>18</v>
      </c>
      <c r="B23" s="21" t="s">
        <v>30</v>
      </c>
      <c r="C23" s="27" t="s">
        <v>25</v>
      </c>
      <c r="D23" s="15">
        <v>1</v>
      </c>
      <c r="E23" s="16">
        <v>1</v>
      </c>
      <c r="F23" s="17">
        <f t="shared" si="0"/>
        <v>2</v>
      </c>
      <c r="G23" s="18">
        <v>730</v>
      </c>
      <c r="H23" s="19"/>
      <c r="I23" s="19">
        <f t="shared" si="2"/>
        <v>0</v>
      </c>
    </row>
    <row r="24" spans="1:9" x14ac:dyDescent="0.35">
      <c r="A24" s="20">
        <v>19</v>
      </c>
      <c r="B24" s="21" t="s">
        <v>31</v>
      </c>
      <c r="C24" s="27" t="s">
        <v>25</v>
      </c>
      <c r="D24" s="15">
        <v>0.5</v>
      </c>
      <c r="E24" s="16">
        <v>0.5</v>
      </c>
      <c r="F24" s="17">
        <f t="shared" si="0"/>
        <v>1</v>
      </c>
      <c r="G24" s="18">
        <v>365</v>
      </c>
      <c r="H24" s="19"/>
      <c r="I24" s="19">
        <f t="shared" si="2"/>
        <v>0</v>
      </c>
    </row>
    <row r="25" spans="1:9" x14ac:dyDescent="0.35">
      <c r="A25" s="22" t="s">
        <v>32</v>
      </c>
      <c r="B25" s="22" t="s">
        <v>33</v>
      </c>
      <c r="C25" s="27" t="s">
        <v>1</v>
      </c>
      <c r="D25" s="15" t="s">
        <v>1</v>
      </c>
      <c r="E25" s="16" t="s">
        <v>1</v>
      </c>
      <c r="F25" s="17" t="s">
        <v>1</v>
      </c>
      <c r="G25" s="18" t="s">
        <v>1</v>
      </c>
      <c r="H25" s="19"/>
      <c r="I25" s="19" t="s">
        <v>1</v>
      </c>
    </row>
    <row r="26" spans="1:9" x14ac:dyDescent="0.35">
      <c r="A26" s="15">
        <v>1</v>
      </c>
      <c r="B26" s="21" t="s">
        <v>34</v>
      </c>
      <c r="C26" s="27" t="s">
        <v>25</v>
      </c>
      <c r="D26" s="15">
        <v>0.5</v>
      </c>
      <c r="E26" s="15">
        <v>0.5</v>
      </c>
      <c r="F26" s="17">
        <f t="shared" ref="F26:F68" si="3">D26+E26</f>
        <v>1</v>
      </c>
      <c r="G26" s="18">
        <v>365</v>
      </c>
      <c r="H26" s="19"/>
      <c r="I26" s="19">
        <f t="shared" si="2"/>
        <v>0</v>
      </c>
    </row>
    <row r="27" spans="1:9" x14ac:dyDescent="0.35">
      <c r="A27" s="15">
        <v>2</v>
      </c>
      <c r="B27" s="21" t="s">
        <v>35</v>
      </c>
      <c r="C27" s="27" t="s">
        <v>25</v>
      </c>
      <c r="D27" s="15">
        <v>0.5</v>
      </c>
      <c r="E27" s="15">
        <v>0.5</v>
      </c>
      <c r="F27" s="17">
        <f t="shared" si="3"/>
        <v>1</v>
      </c>
      <c r="G27" s="18">
        <v>365</v>
      </c>
      <c r="H27" s="19"/>
      <c r="I27" s="19">
        <f t="shared" si="2"/>
        <v>0</v>
      </c>
    </row>
    <row r="28" spans="1:9" x14ac:dyDescent="0.35">
      <c r="A28" s="15">
        <v>3</v>
      </c>
      <c r="B28" s="21" t="s">
        <v>36</v>
      </c>
      <c r="C28" s="27" t="s">
        <v>25</v>
      </c>
      <c r="D28" s="15">
        <v>0.5</v>
      </c>
      <c r="E28" s="15">
        <v>0.5</v>
      </c>
      <c r="F28" s="17">
        <f t="shared" si="3"/>
        <v>1</v>
      </c>
      <c r="G28" s="18">
        <v>365</v>
      </c>
      <c r="H28" s="19"/>
      <c r="I28" s="19">
        <f t="shared" si="2"/>
        <v>0</v>
      </c>
    </row>
    <row r="29" spans="1:9" x14ac:dyDescent="0.35">
      <c r="A29" s="15">
        <v>4</v>
      </c>
      <c r="B29" s="21" t="s">
        <v>37</v>
      </c>
      <c r="C29" s="27" t="s">
        <v>25</v>
      </c>
      <c r="D29" s="15">
        <v>0.5</v>
      </c>
      <c r="E29" s="15">
        <v>0.5</v>
      </c>
      <c r="F29" s="17">
        <f t="shared" si="3"/>
        <v>1</v>
      </c>
      <c r="G29" s="18">
        <v>365</v>
      </c>
      <c r="H29" s="19"/>
      <c r="I29" s="19">
        <f t="shared" si="2"/>
        <v>0</v>
      </c>
    </row>
    <row r="30" spans="1:9" x14ac:dyDescent="0.35">
      <c r="A30" s="15">
        <v>5</v>
      </c>
      <c r="B30" s="21" t="s">
        <v>38</v>
      </c>
      <c r="C30" s="27" t="s">
        <v>25</v>
      </c>
      <c r="D30" s="15">
        <v>0.5</v>
      </c>
      <c r="E30" s="15">
        <v>0.5</v>
      </c>
      <c r="F30" s="17">
        <f t="shared" si="3"/>
        <v>1</v>
      </c>
      <c r="G30" s="18">
        <v>365</v>
      </c>
      <c r="H30" s="19"/>
      <c r="I30" s="19">
        <f t="shared" si="2"/>
        <v>0</v>
      </c>
    </row>
    <row r="31" spans="1:9" x14ac:dyDescent="0.35">
      <c r="A31" s="15">
        <v>6</v>
      </c>
      <c r="B31" s="21" t="s">
        <v>39</v>
      </c>
      <c r="C31" s="27" t="s">
        <v>25</v>
      </c>
      <c r="D31" s="15">
        <v>0.5</v>
      </c>
      <c r="E31" s="15">
        <v>0.5</v>
      </c>
      <c r="F31" s="17">
        <f t="shared" si="3"/>
        <v>1</v>
      </c>
      <c r="G31" s="18">
        <v>365</v>
      </c>
      <c r="H31" s="19"/>
      <c r="I31" s="19">
        <f t="shared" si="2"/>
        <v>0</v>
      </c>
    </row>
    <row r="32" spans="1:9" x14ac:dyDescent="0.35">
      <c r="A32" s="15">
        <v>7</v>
      </c>
      <c r="B32" s="21" t="s">
        <v>40</v>
      </c>
      <c r="C32" s="27" t="s">
        <v>25</v>
      </c>
      <c r="D32" s="15">
        <v>1</v>
      </c>
      <c r="E32" s="15">
        <v>1</v>
      </c>
      <c r="F32" s="17">
        <f t="shared" si="3"/>
        <v>2</v>
      </c>
      <c r="G32" s="18">
        <f t="shared" ref="G32:G60" si="4">F32*365</f>
        <v>730</v>
      </c>
      <c r="H32" s="19"/>
      <c r="I32" s="19">
        <f t="shared" si="2"/>
        <v>0</v>
      </c>
    </row>
    <row r="33" spans="1:9" x14ac:dyDescent="0.35">
      <c r="A33" s="15">
        <v>8</v>
      </c>
      <c r="B33" s="21" t="s">
        <v>41</v>
      </c>
      <c r="C33" s="27" t="s">
        <v>25</v>
      </c>
      <c r="D33" s="15">
        <v>1</v>
      </c>
      <c r="E33" s="15">
        <v>1</v>
      </c>
      <c r="F33" s="17">
        <f t="shared" si="3"/>
        <v>2</v>
      </c>
      <c r="G33" s="18">
        <f t="shared" si="4"/>
        <v>730</v>
      </c>
      <c r="H33" s="19"/>
      <c r="I33" s="19">
        <f t="shared" si="2"/>
        <v>0</v>
      </c>
    </row>
    <row r="34" spans="1:9" x14ac:dyDescent="0.35">
      <c r="A34" s="15">
        <v>9</v>
      </c>
      <c r="B34" s="21" t="s">
        <v>42</v>
      </c>
      <c r="C34" s="27" t="s">
        <v>12</v>
      </c>
      <c r="D34" s="15">
        <v>2</v>
      </c>
      <c r="E34" s="15">
        <v>2</v>
      </c>
      <c r="F34" s="17">
        <f t="shared" si="3"/>
        <v>4</v>
      </c>
      <c r="G34" s="18">
        <v>1460</v>
      </c>
      <c r="H34" s="19"/>
      <c r="I34" s="19">
        <f t="shared" si="2"/>
        <v>0</v>
      </c>
    </row>
    <row r="35" spans="1:9" x14ac:dyDescent="0.35">
      <c r="A35" s="15">
        <v>10</v>
      </c>
      <c r="B35" s="21" t="s">
        <v>43</v>
      </c>
      <c r="C35" s="27" t="s">
        <v>12</v>
      </c>
      <c r="D35" s="15">
        <v>1</v>
      </c>
      <c r="E35" s="15">
        <v>1</v>
      </c>
      <c r="F35" s="17">
        <f t="shared" si="3"/>
        <v>2</v>
      </c>
      <c r="G35" s="18">
        <v>730</v>
      </c>
      <c r="H35" s="19"/>
      <c r="I35" s="19">
        <f t="shared" si="2"/>
        <v>0</v>
      </c>
    </row>
    <row r="36" spans="1:9" x14ac:dyDescent="0.35">
      <c r="A36" s="15">
        <v>11</v>
      </c>
      <c r="B36" s="21" t="s">
        <v>44</v>
      </c>
      <c r="C36" s="27" t="s">
        <v>12</v>
      </c>
      <c r="D36" s="15">
        <v>5</v>
      </c>
      <c r="E36" s="15">
        <v>5</v>
      </c>
      <c r="F36" s="17">
        <f t="shared" si="3"/>
        <v>10</v>
      </c>
      <c r="G36" s="18">
        <v>3650</v>
      </c>
      <c r="H36" s="19"/>
      <c r="I36" s="19">
        <f t="shared" si="2"/>
        <v>0</v>
      </c>
    </row>
    <row r="37" spans="1:9" x14ac:dyDescent="0.35">
      <c r="A37" s="15">
        <v>12</v>
      </c>
      <c r="B37" s="21" t="s">
        <v>45</v>
      </c>
      <c r="C37" s="27" t="s">
        <v>12</v>
      </c>
      <c r="D37" s="15">
        <v>5</v>
      </c>
      <c r="E37" s="15">
        <v>5</v>
      </c>
      <c r="F37" s="17">
        <f t="shared" si="3"/>
        <v>10</v>
      </c>
      <c r="G37" s="18">
        <v>3650</v>
      </c>
      <c r="H37" s="19"/>
      <c r="I37" s="19">
        <f t="shared" si="2"/>
        <v>0</v>
      </c>
    </row>
    <row r="38" spans="1:9" x14ac:dyDescent="0.35">
      <c r="A38" s="15">
        <v>13</v>
      </c>
      <c r="B38" s="21" t="s">
        <v>46</v>
      </c>
      <c r="C38" s="27" t="s">
        <v>25</v>
      </c>
      <c r="D38" s="15">
        <v>1</v>
      </c>
      <c r="E38" s="15">
        <v>1</v>
      </c>
      <c r="F38" s="17">
        <f t="shared" si="3"/>
        <v>2</v>
      </c>
      <c r="G38" s="18">
        <f t="shared" si="4"/>
        <v>730</v>
      </c>
      <c r="H38" s="19"/>
      <c r="I38" s="19">
        <f t="shared" si="2"/>
        <v>0</v>
      </c>
    </row>
    <row r="39" spans="1:9" x14ac:dyDescent="0.35">
      <c r="A39" s="15">
        <v>14</v>
      </c>
      <c r="B39" s="21" t="s">
        <v>47</v>
      </c>
      <c r="C39" s="27" t="s">
        <v>25</v>
      </c>
      <c r="D39" s="15">
        <v>1</v>
      </c>
      <c r="E39" s="15">
        <v>1</v>
      </c>
      <c r="F39" s="17">
        <f t="shared" si="3"/>
        <v>2</v>
      </c>
      <c r="G39" s="18">
        <f t="shared" si="4"/>
        <v>730</v>
      </c>
      <c r="H39" s="19"/>
      <c r="I39" s="19">
        <f t="shared" si="2"/>
        <v>0</v>
      </c>
    </row>
    <row r="40" spans="1:9" x14ac:dyDescent="0.35">
      <c r="A40" s="15">
        <v>15</v>
      </c>
      <c r="B40" s="21" t="s">
        <v>48</v>
      </c>
      <c r="C40" s="27" t="s">
        <v>12</v>
      </c>
      <c r="D40" s="15">
        <v>1</v>
      </c>
      <c r="E40" s="15">
        <v>1</v>
      </c>
      <c r="F40" s="17">
        <f t="shared" si="3"/>
        <v>2</v>
      </c>
      <c r="G40" s="18">
        <f t="shared" si="4"/>
        <v>730</v>
      </c>
      <c r="H40" s="19"/>
      <c r="I40" s="19">
        <f t="shared" si="2"/>
        <v>0</v>
      </c>
    </row>
    <row r="41" spans="1:9" x14ac:dyDescent="0.35">
      <c r="A41" s="15">
        <v>16</v>
      </c>
      <c r="B41" s="21" t="s">
        <v>49</v>
      </c>
      <c r="C41" s="27" t="s">
        <v>25</v>
      </c>
      <c r="D41" s="15">
        <v>1</v>
      </c>
      <c r="E41" s="15">
        <v>1</v>
      </c>
      <c r="F41" s="17">
        <f t="shared" si="3"/>
        <v>2</v>
      </c>
      <c r="G41" s="18">
        <f t="shared" si="4"/>
        <v>730</v>
      </c>
      <c r="H41" s="19"/>
      <c r="I41" s="19">
        <f t="shared" si="2"/>
        <v>0</v>
      </c>
    </row>
    <row r="42" spans="1:9" x14ac:dyDescent="0.35">
      <c r="A42" s="15">
        <v>17</v>
      </c>
      <c r="B42" s="21" t="s">
        <v>50</v>
      </c>
      <c r="C42" s="27" t="s">
        <v>12</v>
      </c>
      <c r="D42" s="15">
        <v>5</v>
      </c>
      <c r="E42" s="15">
        <v>5</v>
      </c>
      <c r="F42" s="17">
        <f t="shared" si="3"/>
        <v>10</v>
      </c>
      <c r="G42" s="18">
        <v>3650</v>
      </c>
      <c r="H42" s="19"/>
      <c r="I42" s="19">
        <f t="shared" si="2"/>
        <v>0</v>
      </c>
    </row>
    <row r="43" spans="1:9" x14ac:dyDescent="0.35">
      <c r="A43" s="15">
        <v>18</v>
      </c>
      <c r="B43" s="21" t="s">
        <v>51</v>
      </c>
      <c r="C43" s="27" t="s">
        <v>52</v>
      </c>
      <c r="D43" s="15">
        <v>2</v>
      </c>
      <c r="E43" s="15">
        <v>2</v>
      </c>
      <c r="F43" s="17">
        <f t="shared" si="3"/>
        <v>4</v>
      </c>
      <c r="G43" s="18">
        <f t="shared" si="4"/>
        <v>1460</v>
      </c>
      <c r="H43" s="19"/>
      <c r="I43" s="19">
        <f t="shared" si="2"/>
        <v>0</v>
      </c>
    </row>
    <row r="44" spans="1:9" x14ac:dyDescent="0.35">
      <c r="A44" s="24" t="s">
        <v>53</v>
      </c>
      <c r="B44" s="22" t="s">
        <v>54</v>
      </c>
      <c r="C44" s="27" t="s">
        <v>1</v>
      </c>
      <c r="D44" s="15" t="s">
        <v>1</v>
      </c>
      <c r="E44" s="16" t="s">
        <v>1</v>
      </c>
      <c r="F44" s="17" t="s">
        <v>1</v>
      </c>
      <c r="G44" s="18" t="s">
        <v>1</v>
      </c>
      <c r="H44" s="19"/>
      <c r="I44" s="19" t="s">
        <v>1</v>
      </c>
    </row>
    <row r="45" spans="1:9" x14ac:dyDescent="0.35">
      <c r="A45" s="15">
        <v>1</v>
      </c>
      <c r="B45" s="21" t="s">
        <v>55</v>
      </c>
      <c r="C45" s="27" t="s">
        <v>25</v>
      </c>
      <c r="D45" s="15">
        <v>1</v>
      </c>
      <c r="E45" s="15">
        <v>1</v>
      </c>
      <c r="F45" s="17">
        <f t="shared" si="3"/>
        <v>2</v>
      </c>
      <c r="G45" s="18">
        <v>200</v>
      </c>
      <c r="H45" s="19"/>
      <c r="I45" s="19">
        <f t="shared" si="2"/>
        <v>0</v>
      </c>
    </row>
    <row r="46" spans="1:9" x14ac:dyDescent="0.35">
      <c r="A46" s="15">
        <v>2</v>
      </c>
      <c r="B46" s="21" t="s">
        <v>56</v>
      </c>
      <c r="C46" s="27" t="s">
        <v>25</v>
      </c>
      <c r="D46" s="15">
        <v>1</v>
      </c>
      <c r="E46" s="15">
        <v>1</v>
      </c>
      <c r="F46" s="17">
        <f t="shared" si="3"/>
        <v>2</v>
      </c>
      <c r="G46" s="18">
        <v>200</v>
      </c>
      <c r="H46" s="19"/>
      <c r="I46" s="19">
        <f t="shared" si="2"/>
        <v>0</v>
      </c>
    </row>
    <row r="47" spans="1:9" x14ac:dyDescent="0.35">
      <c r="A47" s="15">
        <v>3</v>
      </c>
      <c r="B47" s="21" t="s">
        <v>57</v>
      </c>
      <c r="C47" s="27" t="s">
        <v>25</v>
      </c>
      <c r="D47" s="15">
        <v>1</v>
      </c>
      <c r="E47" s="15">
        <v>1</v>
      </c>
      <c r="F47" s="17">
        <f t="shared" si="3"/>
        <v>2</v>
      </c>
      <c r="G47" s="18">
        <v>200</v>
      </c>
      <c r="H47" s="19"/>
      <c r="I47" s="19">
        <f t="shared" si="2"/>
        <v>0</v>
      </c>
    </row>
    <row r="48" spans="1:9" x14ac:dyDescent="0.35">
      <c r="A48" s="15">
        <v>4</v>
      </c>
      <c r="B48" s="21" t="s">
        <v>58</v>
      </c>
      <c r="C48" s="27" t="s">
        <v>25</v>
      </c>
      <c r="D48" s="15">
        <v>1</v>
      </c>
      <c r="E48" s="15">
        <v>1</v>
      </c>
      <c r="F48" s="17">
        <f t="shared" si="3"/>
        <v>2</v>
      </c>
      <c r="G48" s="18">
        <v>200</v>
      </c>
      <c r="H48" s="19"/>
      <c r="I48" s="19">
        <f t="shared" si="2"/>
        <v>0</v>
      </c>
    </row>
    <row r="49" spans="1:9" x14ac:dyDescent="0.35">
      <c r="A49" s="15">
        <v>5</v>
      </c>
      <c r="B49" s="21" t="s">
        <v>59</v>
      </c>
      <c r="C49" s="27" t="s">
        <v>25</v>
      </c>
      <c r="D49" s="15">
        <v>0.5</v>
      </c>
      <c r="E49" s="15">
        <v>0.5</v>
      </c>
      <c r="F49" s="17">
        <f t="shared" si="3"/>
        <v>1</v>
      </c>
      <c r="G49" s="18">
        <v>200</v>
      </c>
      <c r="H49" s="19"/>
      <c r="I49" s="19">
        <f t="shared" si="2"/>
        <v>0</v>
      </c>
    </row>
    <row r="50" spans="1:9" x14ac:dyDescent="0.35">
      <c r="A50" s="15">
        <v>6</v>
      </c>
      <c r="B50" s="21" t="s">
        <v>60</v>
      </c>
      <c r="C50" s="27" t="s">
        <v>25</v>
      </c>
      <c r="D50" s="15">
        <v>0.5</v>
      </c>
      <c r="E50" s="15">
        <v>0.5</v>
      </c>
      <c r="F50" s="17">
        <f t="shared" si="3"/>
        <v>1</v>
      </c>
      <c r="G50" s="18">
        <f t="shared" si="4"/>
        <v>365</v>
      </c>
      <c r="H50" s="19"/>
      <c r="I50" s="19">
        <f t="shared" si="2"/>
        <v>0</v>
      </c>
    </row>
    <row r="51" spans="1:9" x14ac:dyDescent="0.35">
      <c r="A51" s="15">
        <v>7</v>
      </c>
      <c r="B51" s="21" t="s">
        <v>61</v>
      </c>
      <c r="C51" s="27" t="s">
        <v>12</v>
      </c>
      <c r="D51" s="15">
        <v>10</v>
      </c>
      <c r="E51" s="15">
        <v>10</v>
      </c>
      <c r="F51" s="17">
        <f t="shared" si="3"/>
        <v>20</v>
      </c>
      <c r="G51" s="18">
        <v>7300</v>
      </c>
      <c r="H51" s="19"/>
      <c r="I51" s="19">
        <f t="shared" si="2"/>
        <v>0</v>
      </c>
    </row>
    <row r="52" spans="1:9" x14ac:dyDescent="0.35">
      <c r="A52" s="15">
        <v>8</v>
      </c>
      <c r="B52" s="21" t="s">
        <v>62</v>
      </c>
      <c r="C52" s="27" t="s">
        <v>12</v>
      </c>
      <c r="D52" s="15">
        <v>10</v>
      </c>
      <c r="E52" s="15">
        <v>10</v>
      </c>
      <c r="F52" s="17">
        <f t="shared" si="3"/>
        <v>20</v>
      </c>
      <c r="G52" s="18">
        <v>7300</v>
      </c>
      <c r="H52" s="19"/>
      <c r="I52" s="19">
        <f t="shared" si="2"/>
        <v>0</v>
      </c>
    </row>
    <row r="53" spans="1:9" x14ac:dyDescent="0.35">
      <c r="A53" s="15">
        <v>9</v>
      </c>
      <c r="B53" s="21" t="s">
        <v>63</v>
      </c>
      <c r="C53" s="27" t="s">
        <v>25</v>
      </c>
      <c r="D53" s="15">
        <v>1</v>
      </c>
      <c r="E53" s="15">
        <v>1</v>
      </c>
      <c r="F53" s="17">
        <f t="shared" si="3"/>
        <v>2</v>
      </c>
      <c r="G53" s="18">
        <v>730</v>
      </c>
      <c r="H53" s="19"/>
      <c r="I53" s="19">
        <f t="shared" si="2"/>
        <v>0</v>
      </c>
    </row>
    <row r="54" spans="1:9" x14ac:dyDescent="0.35">
      <c r="A54" s="15">
        <v>10</v>
      </c>
      <c r="B54" s="19" t="s">
        <v>64</v>
      </c>
      <c r="C54" s="27" t="s">
        <v>12</v>
      </c>
      <c r="D54" s="15">
        <v>2</v>
      </c>
      <c r="E54" s="15">
        <v>2</v>
      </c>
      <c r="F54" s="17">
        <f t="shared" si="3"/>
        <v>4</v>
      </c>
      <c r="G54" s="18">
        <v>500</v>
      </c>
      <c r="H54" s="19"/>
      <c r="I54" s="19">
        <f t="shared" si="2"/>
        <v>0</v>
      </c>
    </row>
    <row r="55" spans="1:9" x14ac:dyDescent="0.35">
      <c r="A55" s="15">
        <v>11</v>
      </c>
      <c r="B55" s="21" t="s">
        <v>65</v>
      </c>
      <c r="C55" s="27" t="s">
        <v>12</v>
      </c>
      <c r="D55" s="15">
        <v>5</v>
      </c>
      <c r="E55" s="15">
        <v>5</v>
      </c>
      <c r="F55" s="17">
        <f t="shared" si="3"/>
        <v>10</v>
      </c>
      <c r="G55" s="18">
        <v>3650</v>
      </c>
      <c r="H55" s="19"/>
      <c r="I55" s="19">
        <f t="shared" si="2"/>
        <v>0</v>
      </c>
    </row>
    <row r="56" spans="1:9" x14ac:dyDescent="0.35">
      <c r="A56" s="15">
        <v>12</v>
      </c>
      <c r="B56" s="21" t="s">
        <v>66</v>
      </c>
      <c r="C56" s="27" t="s">
        <v>12</v>
      </c>
      <c r="D56" s="15">
        <v>10</v>
      </c>
      <c r="E56" s="15">
        <v>10</v>
      </c>
      <c r="F56" s="17">
        <f t="shared" si="3"/>
        <v>20</v>
      </c>
      <c r="G56" s="18">
        <f t="shared" si="4"/>
        <v>7300</v>
      </c>
      <c r="H56" s="19"/>
      <c r="I56" s="19">
        <f>H56*G56</f>
        <v>0</v>
      </c>
    </row>
    <row r="57" spans="1:9" x14ac:dyDescent="0.35">
      <c r="A57" s="15">
        <v>13</v>
      </c>
      <c r="B57" s="19" t="s">
        <v>67</v>
      </c>
      <c r="C57" s="27" t="s">
        <v>12</v>
      </c>
      <c r="D57" s="15">
        <v>1</v>
      </c>
      <c r="E57" s="15">
        <v>1</v>
      </c>
      <c r="F57" s="17">
        <f t="shared" si="3"/>
        <v>2</v>
      </c>
      <c r="G57" s="18">
        <f t="shared" si="4"/>
        <v>730</v>
      </c>
      <c r="H57" s="19"/>
      <c r="I57" s="19">
        <f t="shared" si="2"/>
        <v>0</v>
      </c>
    </row>
    <row r="58" spans="1:9" x14ac:dyDescent="0.35">
      <c r="A58" s="25" t="s">
        <v>68</v>
      </c>
      <c r="B58" s="26" t="s">
        <v>69</v>
      </c>
      <c r="C58" s="28"/>
      <c r="D58" s="15" t="s">
        <v>1</v>
      </c>
      <c r="E58" s="16" t="s">
        <v>1</v>
      </c>
      <c r="F58" s="17" t="s">
        <v>1</v>
      </c>
      <c r="G58" s="18" t="s">
        <v>1</v>
      </c>
      <c r="H58" s="19"/>
      <c r="I58" s="19" t="s">
        <v>1</v>
      </c>
    </row>
    <row r="59" spans="1:9" x14ac:dyDescent="0.35">
      <c r="A59" s="16">
        <v>1</v>
      </c>
      <c r="B59" s="19" t="s">
        <v>70</v>
      </c>
      <c r="C59" s="27" t="s">
        <v>12</v>
      </c>
      <c r="D59" s="15">
        <v>10</v>
      </c>
      <c r="E59" s="15">
        <v>10</v>
      </c>
      <c r="F59" s="17">
        <f t="shared" si="3"/>
        <v>20</v>
      </c>
      <c r="G59" s="18">
        <f t="shared" si="4"/>
        <v>7300</v>
      </c>
      <c r="H59" s="19"/>
      <c r="I59" s="19">
        <f t="shared" si="2"/>
        <v>0</v>
      </c>
    </row>
    <row r="60" spans="1:9" x14ac:dyDescent="0.35">
      <c r="A60" s="16">
        <v>2</v>
      </c>
      <c r="B60" s="21" t="s">
        <v>71</v>
      </c>
      <c r="C60" s="27" t="s">
        <v>12</v>
      </c>
      <c r="D60" s="15">
        <v>10</v>
      </c>
      <c r="E60" s="15">
        <v>10</v>
      </c>
      <c r="F60" s="17">
        <f t="shared" si="3"/>
        <v>20</v>
      </c>
      <c r="G60" s="18">
        <f t="shared" si="4"/>
        <v>7300</v>
      </c>
      <c r="H60" s="19"/>
      <c r="I60" s="19">
        <f t="shared" si="2"/>
        <v>0</v>
      </c>
    </row>
    <row r="61" spans="1:9" x14ac:dyDescent="0.35">
      <c r="A61" s="16">
        <v>3</v>
      </c>
      <c r="B61" s="21" t="s">
        <v>72</v>
      </c>
      <c r="C61" s="27" t="s">
        <v>12</v>
      </c>
      <c r="D61" s="15">
        <v>5</v>
      </c>
      <c r="E61" s="15">
        <v>5</v>
      </c>
      <c r="F61" s="17">
        <f t="shared" si="3"/>
        <v>10</v>
      </c>
      <c r="G61" s="18">
        <v>3650</v>
      </c>
      <c r="H61" s="19"/>
      <c r="I61" s="19">
        <f t="shared" si="2"/>
        <v>0</v>
      </c>
    </row>
    <row r="62" spans="1:9" x14ac:dyDescent="0.35">
      <c r="A62" s="16">
        <v>4</v>
      </c>
      <c r="B62" s="21" t="s">
        <v>73</v>
      </c>
      <c r="C62" s="27" t="s">
        <v>12</v>
      </c>
      <c r="D62" s="15">
        <v>5</v>
      </c>
      <c r="E62" s="15">
        <v>5</v>
      </c>
      <c r="F62" s="17">
        <f t="shared" si="3"/>
        <v>10</v>
      </c>
      <c r="G62" s="18">
        <v>3650</v>
      </c>
      <c r="H62" s="19"/>
      <c r="I62" s="19">
        <f t="shared" si="2"/>
        <v>0</v>
      </c>
    </row>
    <row r="63" spans="1:9" x14ac:dyDescent="0.35">
      <c r="A63" s="16">
        <v>5</v>
      </c>
      <c r="B63" s="21" t="s">
        <v>74</v>
      </c>
      <c r="C63" s="27" t="s">
        <v>12</v>
      </c>
      <c r="D63" s="15">
        <v>5</v>
      </c>
      <c r="E63" s="15">
        <v>5</v>
      </c>
      <c r="F63" s="17">
        <f t="shared" si="3"/>
        <v>10</v>
      </c>
      <c r="G63" s="18">
        <v>3650</v>
      </c>
      <c r="H63" s="19"/>
      <c r="I63" s="19">
        <f t="shared" si="2"/>
        <v>0</v>
      </c>
    </row>
    <row r="64" spans="1:9" x14ac:dyDescent="0.35">
      <c r="A64" s="13" t="s">
        <v>75</v>
      </c>
      <c r="B64" s="13" t="s">
        <v>76</v>
      </c>
      <c r="C64" s="28"/>
      <c r="D64" s="15" t="s">
        <v>1</v>
      </c>
      <c r="E64" s="16" t="s">
        <v>1</v>
      </c>
      <c r="F64" s="17" t="s">
        <v>1</v>
      </c>
      <c r="G64" s="18" t="s">
        <v>1</v>
      </c>
      <c r="H64" s="19"/>
      <c r="I64" s="19" t="s">
        <v>1</v>
      </c>
    </row>
    <row r="65" spans="1:9" x14ac:dyDescent="0.35">
      <c r="A65" s="16">
        <v>1</v>
      </c>
      <c r="B65" s="19" t="s">
        <v>77</v>
      </c>
      <c r="C65" s="27" t="s">
        <v>12</v>
      </c>
      <c r="D65" s="15">
        <v>1</v>
      </c>
      <c r="E65" s="15">
        <v>1</v>
      </c>
      <c r="F65" s="17">
        <f t="shared" si="3"/>
        <v>2</v>
      </c>
      <c r="G65" s="18">
        <v>10</v>
      </c>
      <c r="H65" s="19"/>
      <c r="I65" s="19">
        <f t="shared" si="2"/>
        <v>0</v>
      </c>
    </row>
    <row r="66" spans="1:9" x14ac:dyDescent="0.35">
      <c r="A66" s="16">
        <v>2</v>
      </c>
      <c r="B66" s="19" t="s">
        <v>78</v>
      </c>
      <c r="C66" s="27" t="s">
        <v>12</v>
      </c>
      <c r="D66" s="15">
        <v>1</v>
      </c>
      <c r="E66" s="15">
        <v>1</v>
      </c>
      <c r="F66" s="17">
        <f t="shared" si="3"/>
        <v>2</v>
      </c>
      <c r="G66" s="18">
        <v>10</v>
      </c>
      <c r="H66" s="19"/>
      <c r="I66" s="19">
        <f t="shared" si="2"/>
        <v>0</v>
      </c>
    </row>
    <row r="67" spans="1:9" x14ac:dyDescent="0.35">
      <c r="A67" s="16">
        <v>3</v>
      </c>
      <c r="B67" s="19" t="s">
        <v>79</v>
      </c>
      <c r="C67" s="27" t="s">
        <v>12</v>
      </c>
      <c r="D67" s="15">
        <v>1</v>
      </c>
      <c r="E67" s="15">
        <v>1</v>
      </c>
      <c r="F67" s="17">
        <f t="shared" si="3"/>
        <v>2</v>
      </c>
      <c r="G67" s="18">
        <v>10</v>
      </c>
      <c r="H67" s="19"/>
      <c r="I67" s="19">
        <f t="shared" si="2"/>
        <v>0</v>
      </c>
    </row>
    <row r="68" spans="1:9" x14ac:dyDescent="0.35">
      <c r="A68" s="16">
        <v>4</v>
      </c>
      <c r="B68" s="19" t="s">
        <v>82</v>
      </c>
      <c r="C68" s="27" t="s">
        <v>12</v>
      </c>
      <c r="D68" s="15">
        <v>1</v>
      </c>
      <c r="E68" s="15">
        <v>1</v>
      </c>
      <c r="F68" s="17">
        <f t="shared" si="3"/>
        <v>2</v>
      </c>
      <c r="G68" s="18">
        <v>10</v>
      </c>
      <c r="H68" s="19"/>
      <c r="I68" s="19">
        <f t="shared" si="2"/>
        <v>0</v>
      </c>
    </row>
    <row r="69" spans="1:9" x14ac:dyDescent="0.35">
      <c r="A69" s="2"/>
      <c r="F69" s="30" t="s">
        <v>81</v>
      </c>
      <c r="G69" s="30"/>
      <c r="H69" s="30"/>
      <c r="I69" s="19">
        <f>SUM(I6:I68)</f>
        <v>0</v>
      </c>
    </row>
    <row r="70" spans="1:9" x14ac:dyDescent="0.35">
      <c r="A70" s="2"/>
    </row>
    <row r="71" spans="1:9" x14ac:dyDescent="0.35">
      <c r="A71" s="2"/>
      <c r="B71" s="31" t="s">
        <v>80</v>
      </c>
      <c r="C71" s="31"/>
      <c r="D71" s="31"/>
      <c r="E71" s="31"/>
      <c r="F71" s="31"/>
      <c r="G71" s="31"/>
      <c r="H71" s="31"/>
      <c r="I71" s="31"/>
    </row>
    <row r="72" spans="1:9" x14ac:dyDescent="0.35">
      <c r="A72" s="2"/>
      <c r="B72" s="31"/>
      <c r="C72" s="31"/>
      <c r="D72" s="31"/>
      <c r="E72" s="31"/>
      <c r="F72" s="31"/>
      <c r="G72" s="31"/>
      <c r="H72" s="31"/>
      <c r="I72" s="31"/>
    </row>
    <row r="73" spans="1:9" x14ac:dyDescent="0.35">
      <c r="A73" s="2"/>
      <c r="B73" s="31"/>
      <c r="C73" s="31"/>
      <c r="D73" s="31"/>
      <c r="E73" s="31"/>
      <c r="F73" s="31"/>
      <c r="G73" s="31"/>
      <c r="H73" s="31"/>
      <c r="I73" s="31"/>
    </row>
    <row r="74" spans="1:9" x14ac:dyDescent="0.35">
      <c r="A74" s="2"/>
      <c r="B74" s="31"/>
      <c r="C74" s="31"/>
      <c r="D74" s="31"/>
      <c r="E74" s="31"/>
      <c r="F74" s="31"/>
      <c r="G74" s="31"/>
      <c r="H74" s="31"/>
      <c r="I74" s="31"/>
    </row>
    <row r="75" spans="1:9" x14ac:dyDescent="0.35">
      <c r="A75" s="2"/>
      <c r="B75" s="31"/>
      <c r="C75" s="31"/>
      <c r="D75" s="31"/>
      <c r="E75" s="31"/>
      <c r="F75" s="31"/>
      <c r="G75" s="31"/>
      <c r="H75" s="31"/>
      <c r="I75" s="31"/>
    </row>
    <row r="76" spans="1:9" x14ac:dyDescent="0.35">
      <c r="A76" s="2"/>
      <c r="B76" s="31"/>
      <c r="C76" s="31"/>
      <c r="D76" s="31"/>
      <c r="E76" s="31"/>
      <c r="F76" s="31"/>
      <c r="G76" s="31"/>
      <c r="H76" s="31"/>
      <c r="I76" s="31"/>
    </row>
    <row r="77" spans="1:9" x14ac:dyDescent="0.35">
      <c r="A77" s="2"/>
      <c r="B77" s="31"/>
      <c r="C77" s="31"/>
      <c r="D77" s="31"/>
      <c r="E77" s="31"/>
      <c r="F77" s="31"/>
      <c r="G77" s="31"/>
      <c r="H77" s="31"/>
      <c r="I77" s="31"/>
    </row>
    <row r="78" spans="1:9" x14ac:dyDescent="0.35">
      <c r="A78" s="2"/>
      <c r="B78" s="31"/>
      <c r="C78" s="31"/>
      <c r="D78" s="31"/>
      <c r="E78" s="31"/>
      <c r="F78" s="31"/>
      <c r="G78" s="31"/>
      <c r="H78" s="31"/>
      <c r="I78" s="31"/>
    </row>
    <row r="79" spans="1:9" x14ac:dyDescent="0.35">
      <c r="A79" s="2"/>
    </row>
    <row r="80" spans="1:9" x14ac:dyDescent="0.35">
      <c r="A80" s="2"/>
    </row>
  </sheetData>
  <mergeCells count="3">
    <mergeCell ref="G1:I1"/>
    <mergeCell ref="F69:H69"/>
    <mergeCell ref="B71:I78"/>
  </mergeCells>
  <pageMargins left="0.7" right="0.7" top="0.75" bottom="0.75" header="0.3" footer="0.3"/>
  <pageSetup paperSize="9"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Jabłońska</dc:creator>
  <cp:lastModifiedBy>Dorota Jabłońska</cp:lastModifiedBy>
  <cp:lastPrinted>2025-04-14T10:38:53Z</cp:lastPrinted>
  <dcterms:created xsi:type="dcterms:W3CDTF">2025-04-04T08:17:14Z</dcterms:created>
  <dcterms:modified xsi:type="dcterms:W3CDTF">2025-04-14T10:49:40Z</dcterms:modified>
</cp:coreProperties>
</file>